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9420" windowHeight="4380" activeTab="1"/>
  </bookViews>
  <sheets>
    <sheet name="na nástěnku" sheetId="1" r:id="rId1"/>
    <sheet name="A 4" sheetId="2" r:id="rId2"/>
  </sheets>
  <definedNames/>
  <calcPr fullCalcOnLoad="1"/>
</workbook>
</file>

<file path=xl/sharedStrings.xml><?xml version="1.0" encoding="utf-8"?>
<sst xmlns="http://schemas.openxmlformats.org/spreadsheetml/2006/main" count="89" uniqueCount="49">
  <si>
    <t>obec</t>
  </si>
  <si>
    <t>porovnání s předchozím rokem</t>
  </si>
  <si>
    <t>Banín</t>
  </si>
  <si>
    <t>Bělá nad Svitavou</t>
  </si>
  <si>
    <t>Borová</t>
  </si>
  <si>
    <t>Březiny</t>
  </si>
  <si>
    <t>Bystré</t>
  </si>
  <si>
    <t>Hartmanice</t>
  </si>
  <si>
    <t>Jedlová</t>
  </si>
  <si>
    <t>Kamenec u Poličky</t>
  </si>
  <si>
    <t>Korouhev</t>
  </si>
  <si>
    <t>Květná</t>
  </si>
  <si>
    <t>Lavičné</t>
  </si>
  <si>
    <t>Lubná</t>
  </si>
  <si>
    <t>Nedvězí</t>
  </si>
  <si>
    <t>Oldřiš</t>
  </si>
  <si>
    <t>Pomezí</t>
  </si>
  <si>
    <t>Pustá Kamenice</t>
  </si>
  <si>
    <t>Pustá Rybná</t>
  </si>
  <si>
    <t>Rohozná</t>
  </si>
  <si>
    <t>Sádek</t>
  </si>
  <si>
    <t>Sebranice</t>
  </si>
  <si>
    <t>Stašov</t>
  </si>
  <si>
    <t>Svojanov</t>
  </si>
  <si>
    <t>Široký Důl</t>
  </si>
  <si>
    <t>Telecí</t>
  </si>
  <si>
    <t>Trpín</t>
  </si>
  <si>
    <t>Polička</t>
  </si>
  <si>
    <t>Střítež</t>
  </si>
  <si>
    <t>Lezník</t>
  </si>
  <si>
    <t xml:space="preserve">počet obyvatel </t>
  </si>
  <si>
    <t>Vítějeves</t>
  </si>
  <si>
    <t>CELKEM:</t>
  </si>
  <si>
    <t>prům. příspěvek na 1 obyv.</t>
  </si>
  <si>
    <t>Chrastavec</t>
  </si>
  <si>
    <t>Počet skupinek</t>
  </si>
  <si>
    <t>Počet koledníků</t>
  </si>
  <si>
    <t>výtěžek 2013</t>
  </si>
  <si>
    <t>DĚKUJEME VŠEM KOLEDNÍKŮM, DÁRCŮM I ORGANIZÁTORŮM SBÍRKY!!!</t>
  </si>
  <si>
    <t>VÝTĚŽEK 2015</t>
  </si>
  <si>
    <t>výtěžek 2014</t>
  </si>
  <si>
    <t>Výtěžek Tříkrálové sbírky 2015</t>
  </si>
  <si>
    <t xml:space="preserve">Průměr na 1 pokladničku </t>
  </si>
  <si>
    <r>
      <t xml:space="preserve">Modřec </t>
    </r>
    <r>
      <rPr>
        <sz val="10"/>
        <rFont val="Arial"/>
        <family val="2"/>
      </rPr>
      <t>(vč. Bořin a Jelínku)</t>
    </r>
  </si>
  <si>
    <t>(Střítež, Modřec a Lezník patří pod Poličku)</t>
  </si>
  <si>
    <t xml:space="preserve">Tříkrálová sbírka 2015 na Poličsku </t>
  </si>
  <si>
    <t>Modřec (vč. Bořin a Jelínku)</t>
  </si>
  <si>
    <t xml:space="preserve">Prům. na 1 pokladničku </t>
  </si>
  <si>
    <t>Střítež, Modřec a Lezník patří pod Poličku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</si>
</sst>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[Red]\-0.00\ "/>
    <numFmt numFmtId="181" formatCode="#,##0.00_ ;[Red]\-#,##0.00\ "/>
    <numFmt numFmtId="182" formatCode="#,##0.00\ &quot;Kč&quot;"/>
    <numFmt numFmtId="183" formatCode="#,##0.00\ _K_č"/>
    <numFmt numFmtId="184" formatCode="#,##0\ &quot;Kč&quot;"/>
    <numFmt numFmtId="185" formatCode="#,##0.00_ ;\-#,##0.00\ "/>
  </numFmts>
  <fonts count="54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26"/>
      <color indexed="9"/>
      <name val="Arial"/>
      <family val="2"/>
    </font>
    <font>
      <b/>
      <sz val="26"/>
      <color indexed="10"/>
      <name val="Arial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b/>
      <sz val="26"/>
      <color theme="0"/>
      <name val="Arial"/>
      <family val="2"/>
    </font>
    <font>
      <b/>
      <sz val="2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0066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182" fontId="5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/>
    </xf>
    <xf numFmtId="182" fontId="2" fillId="34" borderId="13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34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82" fontId="2" fillId="34" borderId="1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2" fillId="34" borderId="16" xfId="0" applyFont="1" applyFill="1" applyBorder="1" applyAlignment="1">
      <alignment/>
    </xf>
    <xf numFmtId="182" fontId="7" fillId="34" borderId="13" xfId="0" applyNumberFormat="1" applyFont="1" applyFill="1" applyBorder="1" applyAlignment="1">
      <alignment horizontal="center"/>
    </xf>
    <xf numFmtId="182" fontId="7" fillId="0" borderId="13" xfId="0" applyNumberFormat="1" applyFont="1" applyFill="1" applyBorder="1" applyAlignment="1">
      <alignment horizontal="center"/>
    </xf>
    <xf numFmtId="182" fontId="7" fillId="34" borderId="17" xfId="0" applyNumberFormat="1" applyFont="1" applyFill="1" applyBorder="1" applyAlignment="1">
      <alignment horizontal="center"/>
    </xf>
    <xf numFmtId="182" fontId="7" fillId="34" borderId="14" xfId="0" applyNumberFormat="1" applyFont="1" applyFill="1" applyBorder="1" applyAlignment="1">
      <alignment horizontal="center"/>
    </xf>
    <xf numFmtId="0" fontId="8" fillId="34" borderId="13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4" fontId="5" fillId="0" borderId="18" xfId="0" applyNumberFormat="1" applyFont="1" applyBorder="1" applyAlignment="1">
      <alignment horizontal="center" vertical="center" wrapText="1"/>
    </xf>
    <xf numFmtId="182" fontId="7" fillId="34" borderId="16" xfId="0" applyNumberFormat="1" applyFont="1" applyFill="1" applyBorder="1" applyAlignment="1">
      <alignment horizontal="center"/>
    </xf>
    <xf numFmtId="0" fontId="8" fillId="34" borderId="16" xfId="0" applyNumberFormat="1" applyFont="1" applyFill="1" applyBorder="1" applyAlignment="1">
      <alignment horizontal="center"/>
    </xf>
    <xf numFmtId="185" fontId="6" fillId="34" borderId="16" xfId="0" applyNumberFormat="1" applyFont="1" applyFill="1" applyBorder="1" applyAlignment="1">
      <alignment/>
    </xf>
    <xf numFmtId="185" fontId="6" fillId="0" borderId="13" xfId="0" applyNumberFormat="1" applyFont="1" applyFill="1" applyBorder="1" applyAlignment="1">
      <alignment/>
    </xf>
    <xf numFmtId="185" fontId="6" fillId="34" borderId="13" xfId="0" applyNumberFormat="1" applyFont="1" applyFill="1" applyBorder="1" applyAlignment="1">
      <alignment/>
    </xf>
    <xf numFmtId="181" fontId="6" fillId="34" borderId="13" xfId="0" applyNumberFormat="1" applyFont="1" applyFill="1" applyBorder="1" applyAlignment="1">
      <alignment/>
    </xf>
    <xf numFmtId="4" fontId="6" fillId="34" borderId="13" xfId="0" applyNumberFormat="1" applyFont="1" applyFill="1" applyBorder="1" applyAlignment="1">
      <alignment/>
    </xf>
    <xf numFmtId="181" fontId="6" fillId="0" borderId="13" xfId="0" applyNumberFormat="1" applyFont="1" applyFill="1" applyBorder="1" applyAlignment="1">
      <alignment/>
    </xf>
    <xf numFmtId="185" fontId="6" fillId="0" borderId="14" xfId="0" applyNumberFormat="1" applyFont="1" applyFill="1" applyBorder="1" applyAlignment="1">
      <alignment/>
    </xf>
    <xf numFmtId="182" fontId="7" fillId="0" borderId="14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5" fillId="34" borderId="1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182" fontId="8" fillId="34" borderId="16" xfId="0" applyNumberFormat="1" applyFont="1" applyFill="1" applyBorder="1" applyAlignment="1">
      <alignment horizontal="center"/>
    </xf>
    <xf numFmtId="182" fontId="8" fillId="0" borderId="13" xfId="0" applyNumberFormat="1" applyFont="1" applyFill="1" applyBorder="1" applyAlignment="1">
      <alignment horizontal="center"/>
    </xf>
    <xf numFmtId="182" fontId="8" fillId="34" borderId="13" xfId="0" applyNumberFormat="1" applyFont="1" applyFill="1" applyBorder="1" applyAlignment="1">
      <alignment horizontal="center"/>
    </xf>
    <xf numFmtId="182" fontId="8" fillId="0" borderId="14" xfId="0" applyNumberFormat="1" applyFont="1" applyFill="1" applyBorder="1" applyAlignment="1">
      <alignment horizontal="center"/>
    </xf>
    <xf numFmtId="182" fontId="8" fillId="34" borderId="14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 vertical="center" wrapText="1"/>
    </xf>
    <xf numFmtId="4" fontId="6" fillId="34" borderId="17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181" fontId="5" fillId="0" borderId="17" xfId="0" applyNumberFormat="1" applyFont="1" applyBorder="1" applyAlignment="1">
      <alignment horizontal="center" vertical="center" wrapText="1"/>
    </xf>
    <xf numFmtId="182" fontId="5" fillId="36" borderId="18" xfId="0" applyNumberFormat="1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/>
    </xf>
    <xf numFmtId="182" fontId="8" fillId="36" borderId="18" xfId="0" applyNumberFormat="1" applyFont="1" applyFill="1" applyBorder="1" applyAlignment="1">
      <alignment horizontal="center"/>
    </xf>
    <xf numFmtId="182" fontId="7" fillId="36" borderId="18" xfId="0" applyNumberFormat="1" applyFont="1" applyFill="1" applyBorder="1" applyAlignment="1">
      <alignment horizontal="center"/>
    </xf>
    <xf numFmtId="0" fontId="8" fillId="36" borderId="20" xfId="0" applyNumberFormat="1" applyFont="1" applyFill="1" applyBorder="1" applyAlignment="1">
      <alignment horizontal="center"/>
    </xf>
    <xf numFmtId="0" fontId="8" fillId="36" borderId="18" xfId="0" applyNumberFormat="1" applyFont="1" applyFill="1" applyBorder="1" applyAlignment="1">
      <alignment horizontal="center"/>
    </xf>
    <xf numFmtId="182" fontId="8" fillId="36" borderId="2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36" borderId="1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181" fontId="2" fillId="0" borderId="17" xfId="0" applyNumberFormat="1" applyFont="1" applyBorder="1" applyAlignment="1">
      <alignment horizontal="center" vertical="center" wrapText="1"/>
    </xf>
    <xf numFmtId="182" fontId="2" fillId="34" borderId="16" xfId="0" applyNumberFormat="1" applyFont="1" applyFill="1" applyBorder="1" applyAlignment="1">
      <alignment horizontal="center"/>
    </xf>
    <xf numFmtId="0" fontId="0" fillId="34" borderId="16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/>
    </xf>
    <xf numFmtId="0" fontId="0" fillId="34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182" fontId="2" fillId="0" borderId="1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2" fillId="36" borderId="18" xfId="0" applyFont="1" applyFill="1" applyBorder="1" applyAlignment="1">
      <alignment/>
    </xf>
    <xf numFmtId="182" fontId="0" fillId="36" borderId="18" xfId="0" applyNumberFormat="1" applyFont="1" applyFill="1" applyBorder="1" applyAlignment="1">
      <alignment horizontal="center"/>
    </xf>
    <xf numFmtId="182" fontId="2" fillId="36" borderId="18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85" fontId="0" fillId="34" borderId="16" xfId="0" applyNumberFormat="1" applyFont="1" applyFill="1" applyBorder="1" applyAlignment="1">
      <alignment/>
    </xf>
    <xf numFmtId="182" fontId="0" fillId="35" borderId="24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wrapText="1"/>
    </xf>
    <xf numFmtId="4" fontId="2" fillId="35" borderId="26" xfId="0" applyNumberFormat="1" applyFont="1" applyFill="1" applyBorder="1" applyAlignment="1">
      <alignment wrapText="1"/>
    </xf>
    <xf numFmtId="182" fontId="2" fillId="37" borderId="18" xfId="0" applyNumberFormat="1" applyFont="1" applyFill="1" applyBorder="1" applyAlignment="1">
      <alignment horizontal="center" vertical="center" wrapText="1"/>
    </xf>
    <xf numFmtId="182" fontId="0" fillId="35" borderId="27" xfId="0" applyNumberFormat="1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182" fontId="2" fillId="37" borderId="30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2" fillId="37" borderId="33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182" fontId="2" fillId="34" borderId="35" xfId="0" applyNumberFormat="1" applyFont="1" applyFill="1" applyBorder="1" applyAlignment="1">
      <alignment horizontal="center"/>
    </xf>
    <xf numFmtId="185" fontId="50" fillId="34" borderId="16" xfId="0" applyNumberFormat="1" applyFont="1" applyFill="1" applyBorder="1" applyAlignment="1">
      <alignment/>
    </xf>
    <xf numFmtId="4" fontId="50" fillId="34" borderId="17" xfId="0" applyNumberFormat="1" applyFont="1" applyFill="1" applyBorder="1" applyAlignment="1">
      <alignment/>
    </xf>
    <xf numFmtId="0" fontId="2" fillId="34" borderId="36" xfId="0" applyFont="1" applyFill="1" applyBorder="1" applyAlignment="1">
      <alignment/>
    </xf>
    <xf numFmtId="182" fontId="2" fillId="34" borderId="36" xfId="0" applyNumberFormat="1" applyFont="1" applyFill="1" applyBorder="1" applyAlignment="1">
      <alignment horizontal="center"/>
    </xf>
    <xf numFmtId="3" fontId="0" fillId="36" borderId="32" xfId="0" applyNumberFormat="1" applyFont="1" applyFill="1" applyBorder="1" applyAlignment="1">
      <alignment horizontal="center"/>
    </xf>
    <xf numFmtId="182" fontId="8" fillId="34" borderId="17" xfId="0" applyNumberFormat="1" applyFont="1" applyFill="1" applyBorder="1" applyAlignment="1">
      <alignment horizontal="center"/>
    </xf>
    <xf numFmtId="4" fontId="51" fillId="34" borderId="19" xfId="0" applyNumberFormat="1" applyFont="1" applyFill="1" applyBorder="1" applyAlignment="1">
      <alignment/>
    </xf>
    <xf numFmtId="8" fontId="8" fillId="38" borderId="18" xfId="0" applyNumberFormat="1" applyFont="1" applyFill="1" applyBorder="1" applyAlignment="1">
      <alignment horizontal="center"/>
    </xf>
    <xf numFmtId="6" fontId="8" fillId="38" borderId="18" xfId="0" applyNumberFormat="1" applyFont="1" applyFill="1" applyBorder="1" applyAlignment="1">
      <alignment horizontal="center"/>
    </xf>
    <xf numFmtId="6" fontId="8" fillId="38" borderId="20" xfId="0" applyNumberFormat="1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8" fillId="38" borderId="23" xfId="0" applyFont="1" applyFill="1" applyBorder="1" applyAlignment="1">
      <alignment horizontal="center"/>
    </xf>
    <xf numFmtId="182" fontId="9" fillId="38" borderId="14" xfId="0" applyNumberFormat="1" applyFont="1" applyFill="1" applyBorder="1" applyAlignment="1">
      <alignment horizontal="left"/>
    </xf>
    <xf numFmtId="182" fontId="8" fillId="38" borderId="14" xfId="0" applyNumberFormat="1" applyFont="1" applyFill="1" applyBorder="1" applyAlignment="1">
      <alignment horizontal="left"/>
    </xf>
    <xf numFmtId="0" fontId="52" fillId="39" borderId="15" xfId="0" applyFont="1" applyFill="1" applyBorder="1" applyAlignment="1">
      <alignment horizontal="center"/>
    </xf>
    <xf numFmtId="0" fontId="49" fillId="39" borderId="15" xfId="0" applyFont="1" applyFill="1" applyBorder="1" applyAlignment="1">
      <alignment horizontal="center"/>
    </xf>
    <xf numFmtId="0" fontId="53" fillId="39" borderId="0" xfId="0" applyFont="1" applyFill="1" applyAlignment="1">
      <alignment horizontal="center"/>
    </xf>
    <xf numFmtId="0" fontId="50" fillId="39" borderId="0" xfId="0" applyFont="1" applyFill="1" applyAlignment="1">
      <alignment horizontal="center"/>
    </xf>
    <xf numFmtId="4" fontId="7" fillId="38" borderId="30" xfId="0" applyNumberFormat="1" applyFont="1" applyFill="1" applyBorder="1" applyAlignment="1">
      <alignment horizontal="center" vertical="center" wrapText="1"/>
    </xf>
    <xf numFmtId="0" fontId="8" fillId="38" borderId="31" xfId="0" applyFont="1" applyFill="1" applyBorder="1" applyAlignment="1">
      <alignment horizontal="center" vertical="center" wrapText="1"/>
    </xf>
    <xf numFmtId="0" fontId="8" fillId="38" borderId="32" xfId="0" applyFont="1" applyFill="1" applyBorder="1" applyAlignment="1">
      <alignment horizontal="center" vertical="center" wrapText="1"/>
    </xf>
    <xf numFmtId="0" fontId="8" fillId="38" borderId="34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8" fillId="38" borderId="22" xfId="0" applyFont="1" applyFill="1" applyBorder="1" applyAlignment="1">
      <alignment horizontal="center" vertical="center" wrapText="1"/>
    </xf>
    <xf numFmtId="0" fontId="8" fillId="38" borderId="33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8" fillId="38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39"/>
  <sheetViews>
    <sheetView zoomScale="70" zoomScaleNormal="70" zoomScalePageLayoutView="0" workbookViewId="0" topLeftCell="A1">
      <selection activeCell="F18" sqref="F18"/>
    </sheetView>
  </sheetViews>
  <sheetFormatPr defaultColWidth="9.140625" defaultRowHeight="12.75"/>
  <cols>
    <col min="1" max="1" width="30.7109375" style="0" customWidth="1"/>
    <col min="2" max="2" width="33.421875" style="0" customWidth="1"/>
    <col min="3" max="4" width="34.8515625" style="0" customWidth="1"/>
    <col min="5" max="5" width="16.421875" style="0" customWidth="1"/>
    <col min="6" max="6" width="19.28125" style="0" customWidth="1"/>
    <col min="7" max="7" width="25.00390625" style="0" customWidth="1"/>
    <col min="8" max="26" width="9.140625" style="7" customWidth="1"/>
  </cols>
  <sheetData>
    <row r="1" spans="1:7" ht="33.75">
      <c r="A1" s="118" t="s">
        <v>45</v>
      </c>
      <c r="B1" s="119"/>
      <c r="C1" s="119"/>
      <c r="D1" s="119"/>
      <c r="E1" s="119"/>
      <c r="F1" s="119"/>
      <c r="G1" s="119"/>
    </row>
    <row r="2" spans="1:2" ht="33.75">
      <c r="A2" s="3"/>
      <c r="B2" s="66"/>
    </row>
    <row r="3" spans="1:14" ht="34.5" thickBot="1">
      <c r="A3" s="116" t="s">
        <v>38</v>
      </c>
      <c r="B3" s="117"/>
      <c r="C3" s="117"/>
      <c r="D3" s="117"/>
      <c r="E3" s="117"/>
      <c r="F3" s="117"/>
      <c r="G3" s="117"/>
      <c r="H3" s="65"/>
      <c r="I3" s="65"/>
      <c r="J3" s="65"/>
      <c r="K3" s="65"/>
      <c r="L3" s="65"/>
      <c r="M3" s="65"/>
      <c r="N3" s="65"/>
    </row>
    <row r="4" spans="1:95" s="4" customFormat="1" ht="75.75" customHeight="1" thickBot="1">
      <c r="A4" s="9" t="s">
        <v>0</v>
      </c>
      <c r="B4" s="10" t="s">
        <v>37</v>
      </c>
      <c r="C4" s="11" t="s">
        <v>40</v>
      </c>
      <c r="D4" s="58" t="s">
        <v>39</v>
      </c>
      <c r="E4" s="51" t="s">
        <v>30</v>
      </c>
      <c r="F4" s="29" t="s">
        <v>33</v>
      </c>
      <c r="G4" s="57" t="s">
        <v>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</row>
    <row r="5" spans="1:95" s="5" customFormat="1" ht="24" customHeight="1">
      <c r="A5" s="41" t="s">
        <v>2</v>
      </c>
      <c r="B5" s="46">
        <v>9180</v>
      </c>
      <c r="C5" s="46">
        <v>8684</v>
      </c>
      <c r="D5" s="30">
        <v>9957</v>
      </c>
      <c r="E5" s="31">
        <v>325</v>
      </c>
      <c r="F5" s="52">
        <v>30.636923076923075</v>
      </c>
      <c r="G5" s="32">
        <v>1273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7" s="7" customFormat="1" ht="24" customHeight="1">
      <c r="A6" s="42" t="s">
        <v>3</v>
      </c>
      <c r="B6" s="47">
        <v>10020</v>
      </c>
      <c r="C6" s="47">
        <v>9122</v>
      </c>
      <c r="D6" s="24">
        <v>11075</v>
      </c>
      <c r="E6" s="28">
        <v>542</v>
      </c>
      <c r="F6" s="53">
        <v>20.433579335793358</v>
      </c>
      <c r="G6" s="33">
        <v>1953</v>
      </c>
    </row>
    <row r="7" spans="1:95" s="5" customFormat="1" ht="24" customHeight="1">
      <c r="A7" s="43" t="s">
        <v>4</v>
      </c>
      <c r="B7" s="48">
        <v>21646</v>
      </c>
      <c r="C7" s="48">
        <v>30046</v>
      </c>
      <c r="D7" s="23">
        <v>27637</v>
      </c>
      <c r="E7" s="27">
        <v>972</v>
      </c>
      <c r="F7" s="54">
        <v>28.43312757201646</v>
      </c>
      <c r="G7" s="34">
        <v>-2409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</row>
    <row r="8" spans="1:7" s="7" customFormat="1" ht="24" customHeight="1">
      <c r="A8" s="42" t="s">
        <v>5</v>
      </c>
      <c r="B8" s="47">
        <v>5763</v>
      </c>
      <c r="C8" s="47">
        <v>6678</v>
      </c>
      <c r="D8" s="24">
        <v>6276</v>
      </c>
      <c r="E8" s="28">
        <v>152</v>
      </c>
      <c r="F8" s="53">
        <v>41.28947368421053</v>
      </c>
      <c r="G8" s="33">
        <v>-402</v>
      </c>
    </row>
    <row r="9" spans="1:7" s="7" customFormat="1" ht="24" customHeight="1">
      <c r="A9" s="43" t="s">
        <v>6</v>
      </c>
      <c r="B9" s="48">
        <v>40017</v>
      </c>
      <c r="C9" s="48">
        <v>41255</v>
      </c>
      <c r="D9" s="23">
        <v>45722</v>
      </c>
      <c r="E9" s="27">
        <v>1595</v>
      </c>
      <c r="F9" s="54">
        <v>28.665830721003136</v>
      </c>
      <c r="G9" s="35">
        <v>4467</v>
      </c>
    </row>
    <row r="10" spans="1:7" s="7" customFormat="1" ht="24" customHeight="1">
      <c r="A10" s="42" t="s">
        <v>7</v>
      </c>
      <c r="B10" s="47">
        <v>8364</v>
      </c>
      <c r="C10" s="47">
        <v>11085</v>
      </c>
      <c r="D10" s="24">
        <v>12119</v>
      </c>
      <c r="E10" s="28">
        <v>284</v>
      </c>
      <c r="F10" s="53">
        <v>42.67253521126761</v>
      </c>
      <c r="G10" s="33">
        <v>1034</v>
      </c>
    </row>
    <row r="11" spans="1:7" s="7" customFormat="1" ht="24" customHeight="1">
      <c r="A11" s="43" t="s">
        <v>34</v>
      </c>
      <c r="B11" s="48">
        <v>3100</v>
      </c>
      <c r="C11" s="48">
        <v>4699</v>
      </c>
      <c r="D11" s="23">
        <v>6895</v>
      </c>
      <c r="E11" s="27">
        <v>225</v>
      </c>
      <c r="F11" s="54">
        <v>30.644444444444446</v>
      </c>
      <c r="G11" s="35">
        <v>2196</v>
      </c>
    </row>
    <row r="12" spans="1:7" s="7" customFormat="1" ht="24" customHeight="1">
      <c r="A12" s="42" t="s">
        <v>8</v>
      </c>
      <c r="B12" s="47">
        <v>16026</v>
      </c>
      <c r="C12" s="47">
        <v>17638</v>
      </c>
      <c r="D12" s="24">
        <v>20097</v>
      </c>
      <c r="E12" s="28">
        <v>1030</v>
      </c>
      <c r="F12" s="53">
        <v>19.511650485436892</v>
      </c>
      <c r="G12" s="33">
        <v>2459</v>
      </c>
    </row>
    <row r="13" spans="1:7" s="7" customFormat="1" ht="24" customHeight="1">
      <c r="A13" s="43" t="s">
        <v>9</v>
      </c>
      <c r="B13" s="48">
        <v>14935</v>
      </c>
      <c r="C13" s="48">
        <v>17543</v>
      </c>
      <c r="D13" s="23">
        <v>17869</v>
      </c>
      <c r="E13" s="27">
        <v>555</v>
      </c>
      <c r="F13" s="54">
        <v>32.196396396396395</v>
      </c>
      <c r="G13" s="36">
        <v>326</v>
      </c>
    </row>
    <row r="14" spans="1:7" s="7" customFormat="1" ht="24" customHeight="1">
      <c r="A14" s="42" t="s">
        <v>10</v>
      </c>
      <c r="B14" s="47">
        <v>19401</v>
      </c>
      <c r="C14" s="47">
        <v>25802</v>
      </c>
      <c r="D14" s="24">
        <v>25648</v>
      </c>
      <c r="E14" s="28">
        <v>816</v>
      </c>
      <c r="F14" s="53">
        <v>31.431372549019606</v>
      </c>
      <c r="G14" s="33">
        <v>-154</v>
      </c>
    </row>
    <row r="15" spans="1:7" s="7" customFormat="1" ht="24" customHeight="1">
      <c r="A15" s="43" t="s">
        <v>11</v>
      </c>
      <c r="B15" s="48">
        <v>6041</v>
      </c>
      <c r="C15" s="48">
        <v>7181</v>
      </c>
      <c r="D15" s="23">
        <v>6398</v>
      </c>
      <c r="E15" s="27">
        <v>411</v>
      </c>
      <c r="F15" s="54">
        <v>15.5669099756691</v>
      </c>
      <c r="G15" s="36">
        <v>-783</v>
      </c>
    </row>
    <row r="16" spans="1:7" s="7" customFormat="1" ht="24" customHeight="1">
      <c r="A16" s="42" t="s">
        <v>12</v>
      </c>
      <c r="B16" s="47">
        <v>2960</v>
      </c>
      <c r="C16" s="47">
        <v>4060</v>
      </c>
      <c r="D16" s="24">
        <v>3750</v>
      </c>
      <c r="E16" s="28">
        <v>114</v>
      </c>
      <c r="F16" s="53">
        <v>32.89473684210526</v>
      </c>
      <c r="G16" s="33">
        <v>-310</v>
      </c>
    </row>
    <row r="17" spans="1:7" s="7" customFormat="1" ht="24" customHeight="1">
      <c r="A17" s="43" t="s">
        <v>13</v>
      </c>
      <c r="B17" s="48">
        <v>29467</v>
      </c>
      <c r="C17" s="48">
        <v>29681</v>
      </c>
      <c r="D17" s="23">
        <v>32323</v>
      </c>
      <c r="E17" s="27">
        <v>998</v>
      </c>
      <c r="F17" s="54">
        <v>32.3877755511022</v>
      </c>
      <c r="G17" s="36">
        <v>2642</v>
      </c>
    </row>
    <row r="18" spans="1:7" s="7" customFormat="1" ht="24" customHeight="1">
      <c r="A18" s="42" t="s">
        <v>14</v>
      </c>
      <c r="B18" s="47">
        <v>8173</v>
      </c>
      <c r="C18" s="47">
        <v>8524</v>
      </c>
      <c r="D18" s="24">
        <v>8848</v>
      </c>
      <c r="E18" s="28">
        <v>199</v>
      </c>
      <c r="F18" s="53">
        <v>44.462311557788944</v>
      </c>
      <c r="G18" s="37">
        <v>324</v>
      </c>
    </row>
    <row r="19" spans="1:7" s="7" customFormat="1" ht="24" customHeight="1">
      <c r="A19" s="43" t="s">
        <v>15</v>
      </c>
      <c r="B19" s="48">
        <v>18055</v>
      </c>
      <c r="C19" s="48">
        <v>19126</v>
      </c>
      <c r="D19" s="23">
        <v>18397</v>
      </c>
      <c r="E19" s="27">
        <v>649</v>
      </c>
      <c r="F19" s="54">
        <v>28.34668721109399</v>
      </c>
      <c r="G19" s="36">
        <v>-729</v>
      </c>
    </row>
    <row r="20" spans="1:150" s="5" customFormat="1" ht="24" customHeight="1">
      <c r="A20" s="42" t="s">
        <v>27</v>
      </c>
      <c r="B20" s="47">
        <v>146109</v>
      </c>
      <c r="C20" s="47">
        <v>165855</v>
      </c>
      <c r="D20" s="24">
        <v>184455</v>
      </c>
      <c r="E20" s="28">
        <v>8870</v>
      </c>
      <c r="F20" s="53">
        <v>20.795377677564826</v>
      </c>
      <c r="G20" s="33">
        <v>18600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</row>
    <row r="21" spans="1:7" s="7" customFormat="1" ht="24" customHeight="1">
      <c r="A21" s="43" t="s">
        <v>16</v>
      </c>
      <c r="B21" s="48">
        <v>14186</v>
      </c>
      <c r="C21" s="48">
        <v>18613</v>
      </c>
      <c r="D21" s="23">
        <v>21130</v>
      </c>
      <c r="E21" s="27">
        <v>1226</v>
      </c>
      <c r="F21" s="54">
        <v>17.234910277324634</v>
      </c>
      <c r="G21" s="36">
        <v>2517</v>
      </c>
    </row>
    <row r="22" spans="1:150" s="5" customFormat="1" ht="24" customHeight="1">
      <c r="A22" s="42" t="s">
        <v>17</v>
      </c>
      <c r="B22" s="47">
        <v>9110</v>
      </c>
      <c r="C22" s="47">
        <v>9772</v>
      </c>
      <c r="D22" s="24">
        <v>9668</v>
      </c>
      <c r="E22" s="28">
        <v>316</v>
      </c>
      <c r="F22" s="53">
        <v>30.59493670886076</v>
      </c>
      <c r="G22" s="33">
        <v>-104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</row>
    <row r="23" spans="1:7" s="7" customFormat="1" ht="24" customHeight="1">
      <c r="A23" s="43" t="s">
        <v>18</v>
      </c>
      <c r="B23" s="48">
        <v>11583</v>
      </c>
      <c r="C23" s="48">
        <v>10732</v>
      </c>
      <c r="D23" s="23">
        <v>13142</v>
      </c>
      <c r="E23" s="27">
        <v>169</v>
      </c>
      <c r="F23" s="108">
        <v>77.76331360946746</v>
      </c>
      <c r="G23" s="36">
        <v>2410</v>
      </c>
    </row>
    <row r="24" spans="1:150" s="5" customFormat="1" ht="24" customHeight="1">
      <c r="A24" s="42" t="s">
        <v>19</v>
      </c>
      <c r="B24" s="47">
        <v>6166</v>
      </c>
      <c r="C24" s="47">
        <v>6475</v>
      </c>
      <c r="D24" s="24">
        <v>6233</v>
      </c>
      <c r="E24" s="28">
        <v>637</v>
      </c>
      <c r="F24" s="53">
        <v>9.784929356357928</v>
      </c>
      <c r="G24" s="33">
        <v>-242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</row>
    <row r="25" spans="1:7" s="7" customFormat="1" ht="24" customHeight="1">
      <c r="A25" s="43" t="s">
        <v>20</v>
      </c>
      <c r="B25" s="48">
        <v>27116</v>
      </c>
      <c r="C25" s="48">
        <v>29010</v>
      </c>
      <c r="D25" s="23">
        <v>28822</v>
      </c>
      <c r="E25" s="27">
        <v>531</v>
      </c>
      <c r="F25" s="108">
        <v>54.27871939736347</v>
      </c>
      <c r="G25" s="36">
        <v>-188</v>
      </c>
    </row>
    <row r="26" spans="1:150" s="5" customFormat="1" ht="24" customHeight="1">
      <c r="A26" s="42" t="s">
        <v>21</v>
      </c>
      <c r="B26" s="47">
        <v>32350</v>
      </c>
      <c r="C26" s="47">
        <v>33472</v>
      </c>
      <c r="D26" s="24">
        <v>36144</v>
      </c>
      <c r="E26" s="28">
        <v>984</v>
      </c>
      <c r="F26" s="55">
        <v>36.73170731707317</v>
      </c>
      <c r="G26" s="37">
        <v>2672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</row>
    <row r="27" spans="1:7" s="7" customFormat="1" ht="24" customHeight="1">
      <c r="A27" s="43" t="s">
        <v>22</v>
      </c>
      <c r="B27" s="48">
        <v>7186</v>
      </c>
      <c r="C27" s="48">
        <v>6391</v>
      </c>
      <c r="D27" s="23">
        <v>6473</v>
      </c>
      <c r="E27" s="27">
        <v>248</v>
      </c>
      <c r="F27" s="54">
        <v>26.100806451612904</v>
      </c>
      <c r="G27" s="36">
        <v>82</v>
      </c>
    </row>
    <row r="28" spans="1:150" s="5" customFormat="1" ht="24" customHeight="1">
      <c r="A28" s="42" t="s">
        <v>23</v>
      </c>
      <c r="B28" s="47">
        <v>10295</v>
      </c>
      <c r="C28" s="47">
        <v>10751</v>
      </c>
      <c r="D28" s="24">
        <v>13426</v>
      </c>
      <c r="E28" s="28">
        <v>379</v>
      </c>
      <c r="F28" s="53">
        <v>35.42480211081794</v>
      </c>
      <c r="G28" s="37">
        <v>2675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</row>
    <row r="29" spans="1:7" s="7" customFormat="1" ht="24" customHeight="1">
      <c r="A29" s="43" t="s">
        <v>24</v>
      </c>
      <c r="B29" s="48">
        <v>9568</v>
      </c>
      <c r="C29" s="48">
        <v>10751</v>
      </c>
      <c r="D29" s="23">
        <v>12685</v>
      </c>
      <c r="E29" s="27">
        <v>398</v>
      </c>
      <c r="F29" s="54">
        <v>31.871859296482413</v>
      </c>
      <c r="G29" s="36">
        <v>1934</v>
      </c>
    </row>
    <row r="30" spans="1:150" s="5" customFormat="1" ht="24" customHeight="1">
      <c r="A30" s="42" t="s">
        <v>25</v>
      </c>
      <c r="B30" s="47">
        <v>9906</v>
      </c>
      <c r="C30" s="47">
        <v>13348</v>
      </c>
      <c r="D30" s="24">
        <v>14500</v>
      </c>
      <c r="E30" s="28">
        <v>415</v>
      </c>
      <c r="F30" s="53">
        <v>34.93975903614458</v>
      </c>
      <c r="G30" s="33">
        <v>1152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</row>
    <row r="31" spans="1:7" s="7" customFormat="1" ht="24" customHeight="1">
      <c r="A31" s="43" t="s">
        <v>26</v>
      </c>
      <c r="B31" s="48">
        <v>18963</v>
      </c>
      <c r="C31" s="48">
        <v>18828</v>
      </c>
      <c r="D31" s="23">
        <v>21635</v>
      </c>
      <c r="E31" s="27">
        <v>426</v>
      </c>
      <c r="F31" s="108">
        <v>50.786384976525824</v>
      </c>
      <c r="G31" s="36">
        <v>2807</v>
      </c>
    </row>
    <row r="32" spans="1:150" s="5" customFormat="1" ht="24" customHeight="1" thickBot="1">
      <c r="A32" s="44" t="s">
        <v>31</v>
      </c>
      <c r="B32" s="49">
        <v>3054</v>
      </c>
      <c r="C32" s="49">
        <v>1770</v>
      </c>
      <c r="D32" s="39">
        <v>4773</v>
      </c>
      <c r="E32" s="40">
        <v>401</v>
      </c>
      <c r="F32" s="56">
        <v>11.902743142144638</v>
      </c>
      <c r="G32" s="38">
        <v>3003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</row>
    <row r="33" spans="1:7" s="7" customFormat="1" ht="34.5" thickBot="1">
      <c r="A33" s="59" t="s">
        <v>32</v>
      </c>
      <c r="B33" s="60">
        <v>518740</v>
      </c>
      <c r="C33" s="60">
        <v>576892</v>
      </c>
      <c r="D33" s="61">
        <v>626097</v>
      </c>
      <c r="E33" s="62">
        <v>23867</v>
      </c>
      <c r="F33" s="63">
        <v>26.232748145975616</v>
      </c>
      <c r="G33" s="64">
        <v>49205</v>
      </c>
    </row>
    <row r="34" spans="1:150" ht="23.25" customHeight="1">
      <c r="A34" s="41" t="s">
        <v>28</v>
      </c>
      <c r="B34" s="46">
        <v>4255</v>
      </c>
      <c r="C34" s="107">
        <v>4760</v>
      </c>
      <c r="D34" s="25">
        <v>5579</v>
      </c>
      <c r="E34" s="120" t="s">
        <v>48</v>
      </c>
      <c r="F34" s="121"/>
      <c r="G34" s="122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</row>
    <row r="35" spans="1:95" ht="23.25" customHeight="1" thickBot="1">
      <c r="A35" s="45" t="s">
        <v>46</v>
      </c>
      <c r="B35" s="50"/>
      <c r="C35" s="50"/>
      <c r="D35" s="26">
        <v>2972</v>
      </c>
      <c r="E35" s="123"/>
      <c r="F35" s="124"/>
      <c r="G35" s="125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</row>
    <row r="36" spans="1:7" ht="27" customHeight="1" thickBot="1">
      <c r="A36" s="41" t="s">
        <v>29</v>
      </c>
      <c r="B36" s="107">
        <v>5750</v>
      </c>
      <c r="C36" s="107">
        <v>5806</v>
      </c>
      <c r="D36" s="25">
        <v>6512</v>
      </c>
      <c r="E36" s="126"/>
      <c r="F36" s="127"/>
      <c r="G36" s="128"/>
    </row>
    <row r="37" spans="1:4" ht="27" customHeight="1" thickBot="1">
      <c r="A37" s="114" t="s">
        <v>47</v>
      </c>
      <c r="B37" s="109">
        <v>4542.46</v>
      </c>
      <c r="C37" s="110">
        <v>4273</v>
      </c>
      <c r="D37" s="111">
        <v>4440.40425531915</v>
      </c>
    </row>
    <row r="38" spans="1:5" ht="26.25" thickBot="1">
      <c r="A38" s="115" t="s">
        <v>35</v>
      </c>
      <c r="B38" s="112">
        <v>127</v>
      </c>
      <c r="C38" s="112">
        <v>135</v>
      </c>
      <c r="D38" s="113">
        <v>141</v>
      </c>
      <c r="E38" s="2"/>
    </row>
    <row r="39" spans="1:4" ht="26.25" thickBot="1">
      <c r="A39" s="115" t="s">
        <v>36</v>
      </c>
      <c r="B39" s="112">
        <v>512</v>
      </c>
      <c r="C39" s="112">
        <v>554</v>
      </c>
      <c r="D39" s="113">
        <v>578</v>
      </c>
    </row>
  </sheetData>
  <sheetProtection/>
  <mergeCells count="3">
    <mergeCell ref="A3:G3"/>
    <mergeCell ref="A1:G1"/>
    <mergeCell ref="E34:G36"/>
  </mergeCells>
  <printOptions/>
  <pageMargins left="0.787401575" right="0.787401575" top="0.984251969" bottom="0.984251969" header="0.4921259845" footer="0.492125984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24.8515625" style="0" customWidth="1"/>
    <col min="2" max="5" width="19.00390625" style="0" customWidth="1"/>
    <col min="6" max="6" width="14.7109375" style="0" customWidth="1"/>
    <col min="7" max="7" width="14.7109375" style="8" customWidth="1"/>
    <col min="8" max="8" width="18.57421875" style="0" customWidth="1"/>
    <col min="9" max="9" width="10.8515625" style="0" customWidth="1"/>
    <col min="11" max="11" width="9.57421875" style="0" customWidth="1"/>
  </cols>
  <sheetData>
    <row r="1" spans="1:7" ht="27" customHeight="1" thickBot="1">
      <c r="A1" s="129" t="s">
        <v>41</v>
      </c>
      <c r="B1" s="130"/>
      <c r="C1" s="130"/>
      <c r="D1" s="130"/>
      <c r="E1" s="130"/>
      <c r="F1" s="130"/>
      <c r="G1" s="130"/>
    </row>
    <row r="2" spans="1:7" s="1" customFormat="1" ht="38.25" customHeight="1" thickBot="1">
      <c r="A2" s="67" t="s">
        <v>0</v>
      </c>
      <c r="B2" s="68" t="s">
        <v>37</v>
      </c>
      <c r="C2" s="92" t="s">
        <v>40</v>
      </c>
      <c r="D2" s="69" t="s">
        <v>39</v>
      </c>
      <c r="E2" s="70" t="s">
        <v>30</v>
      </c>
      <c r="F2" s="71" t="s">
        <v>33</v>
      </c>
      <c r="G2" s="72" t="s">
        <v>1</v>
      </c>
    </row>
    <row r="3" spans="1:8" ht="13.5" thickBot="1">
      <c r="A3" s="22" t="s">
        <v>2</v>
      </c>
      <c r="B3" s="73">
        <v>9180</v>
      </c>
      <c r="C3" s="73">
        <v>8684</v>
      </c>
      <c r="D3" s="73">
        <v>9957</v>
      </c>
      <c r="E3" s="74">
        <v>325</v>
      </c>
      <c r="F3" s="75">
        <f>D3/E3</f>
        <v>30.636923076923075</v>
      </c>
      <c r="G3" s="102">
        <f>D3-C3</f>
        <v>1273</v>
      </c>
      <c r="H3" s="14"/>
    </row>
    <row r="4" spans="1:8" ht="13.5" thickBot="1">
      <c r="A4" s="16" t="s">
        <v>3</v>
      </c>
      <c r="B4" s="12">
        <v>10020</v>
      </c>
      <c r="C4" s="12">
        <v>9122</v>
      </c>
      <c r="D4" s="12">
        <v>11075</v>
      </c>
      <c r="E4" s="76">
        <v>542</v>
      </c>
      <c r="F4" s="75">
        <f aca="true" t="shared" si="0" ref="F4:F31">D4/E4</f>
        <v>20.433579335793358</v>
      </c>
      <c r="G4" s="102">
        <f aca="true" t="shared" si="1" ref="G4:G31">D4-C4</f>
        <v>1953</v>
      </c>
      <c r="H4" s="14"/>
    </row>
    <row r="5" spans="1:8" ht="13.5" thickBot="1">
      <c r="A5" s="15" t="s">
        <v>4</v>
      </c>
      <c r="B5" s="13">
        <v>21646</v>
      </c>
      <c r="C5" s="13">
        <v>30046</v>
      </c>
      <c r="D5" s="13">
        <v>27637</v>
      </c>
      <c r="E5" s="77">
        <v>972</v>
      </c>
      <c r="F5" s="75">
        <f t="shared" si="0"/>
        <v>28.43312757201646</v>
      </c>
      <c r="G5" s="86">
        <f t="shared" si="1"/>
        <v>-2409</v>
      </c>
      <c r="H5" s="14"/>
    </row>
    <row r="6" spans="1:8" ht="13.5" thickBot="1">
      <c r="A6" s="16" t="s">
        <v>5</v>
      </c>
      <c r="B6" s="12">
        <v>5763</v>
      </c>
      <c r="C6" s="12">
        <v>6678</v>
      </c>
      <c r="D6" s="12">
        <v>6276</v>
      </c>
      <c r="E6" s="76">
        <v>152</v>
      </c>
      <c r="F6" s="75">
        <f t="shared" si="0"/>
        <v>41.28947368421053</v>
      </c>
      <c r="G6" s="86">
        <f t="shared" si="1"/>
        <v>-402</v>
      </c>
      <c r="H6" s="14"/>
    </row>
    <row r="7" spans="1:8" ht="13.5" thickBot="1">
      <c r="A7" s="15" t="s">
        <v>6</v>
      </c>
      <c r="B7" s="13">
        <v>40017</v>
      </c>
      <c r="C7" s="13">
        <v>41255</v>
      </c>
      <c r="D7" s="13">
        <v>45722</v>
      </c>
      <c r="E7" s="77">
        <v>1595</v>
      </c>
      <c r="F7" s="75">
        <f t="shared" si="0"/>
        <v>28.665830721003136</v>
      </c>
      <c r="G7" s="102">
        <f t="shared" si="1"/>
        <v>4467</v>
      </c>
      <c r="H7" s="14"/>
    </row>
    <row r="8" spans="1:8" ht="13.5" thickBot="1">
      <c r="A8" s="16" t="s">
        <v>7</v>
      </c>
      <c r="B8" s="12">
        <v>8364</v>
      </c>
      <c r="C8" s="12">
        <v>11085</v>
      </c>
      <c r="D8" s="12">
        <v>12119</v>
      </c>
      <c r="E8" s="76">
        <v>284</v>
      </c>
      <c r="F8" s="75">
        <f t="shared" si="0"/>
        <v>42.67253521126761</v>
      </c>
      <c r="G8" s="102">
        <f t="shared" si="1"/>
        <v>1034</v>
      </c>
      <c r="H8" s="14"/>
    </row>
    <row r="9" spans="1:8" ht="13.5" thickBot="1">
      <c r="A9" s="15" t="s">
        <v>34</v>
      </c>
      <c r="B9" s="13">
        <v>3100</v>
      </c>
      <c r="C9" s="13">
        <v>4699</v>
      </c>
      <c r="D9" s="13">
        <v>6895</v>
      </c>
      <c r="E9" s="77">
        <v>225</v>
      </c>
      <c r="F9" s="75">
        <f t="shared" si="0"/>
        <v>30.644444444444446</v>
      </c>
      <c r="G9" s="102">
        <f t="shared" si="1"/>
        <v>2196</v>
      </c>
      <c r="H9" s="14"/>
    </row>
    <row r="10" spans="1:8" ht="13.5" thickBot="1">
      <c r="A10" s="16" t="s">
        <v>8</v>
      </c>
      <c r="B10" s="12">
        <v>16026</v>
      </c>
      <c r="C10" s="12">
        <v>17638</v>
      </c>
      <c r="D10" s="12">
        <v>20097</v>
      </c>
      <c r="E10" s="76">
        <v>1030</v>
      </c>
      <c r="F10" s="75">
        <f t="shared" si="0"/>
        <v>19.511650485436892</v>
      </c>
      <c r="G10" s="102">
        <f t="shared" si="1"/>
        <v>2459</v>
      </c>
      <c r="H10" s="14"/>
    </row>
    <row r="11" spans="1:8" ht="13.5" thickBot="1">
      <c r="A11" s="15" t="s">
        <v>9</v>
      </c>
      <c r="B11" s="13">
        <v>14935</v>
      </c>
      <c r="C11" s="13">
        <v>17543</v>
      </c>
      <c r="D11" s="13">
        <v>17869</v>
      </c>
      <c r="E11" s="77">
        <v>555</v>
      </c>
      <c r="F11" s="75">
        <f t="shared" si="0"/>
        <v>32.196396396396395</v>
      </c>
      <c r="G11" s="102">
        <f t="shared" si="1"/>
        <v>326</v>
      </c>
      <c r="H11" s="14"/>
    </row>
    <row r="12" spans="1:8" ht="13.5" thickBot="1">
      <c r="A12" s="16" t="s">
        <v>10</v>
      </c>
      <c r="B12" s="12">
        <v>19401</v>
      </c>
      <c r="C12" s="12">
        <v>25802</v>
      </c>
      <c r="D12" s="12">
        <v>25648</v>
      </c>
      <c r="E12" s="76">
        <v>816</v>
      </c>
      <c r="F12" s="75">
        <f t="shared" si="0"/>
        <v>31.431372549019606</v>
      </c>
      <c r="G12" s="86">
        <f t="shared" si="1"/>
        <v>-154</v>
      </c>
      <c r="H12" s="14"/>
    </row>
    <row r="13" spans="1:8" ht="13.5" thickBot="1">
      <c r="A13" s="15" t="s">
        <v>11</v>
      </c>
      <c r="B13" s="13">
        <v>6041</v>
      </c>
      <c r="C13" s="13">
        <v>7181</v>
      </c>
      <c r="D13" s="13">
        <v>6398</v>
      </c>
      <c r="E13" s="77">
        <v>411</v>
      </c>
      <c r="F13" s="75">
        <f t="shared" si="0"/>
        <v>15.5669099756691</v>
      </c>
      <c r="G13" s="86">
        <f t="shared" si="1"/>
        <v>-783</v>
      </c>
      <c r="H13" s="14"/>
    </row>
    <row r="14" spans="1:8" ht="13.5" thickBot="1">
      <c r="A14" s="16" t="s">
        <v>12</v>
      </c>
      <c r="B14" s="12">
        <v>2960</v>
      </c>
      <c r="C14" s="12">
        <v>4060</v>
      </c>
      <c r="D14" s="12">
        <v>3750</v>
      </c>
      <c r="E14" s="76">
        <v>114</v>
      </c>
      <c r="F14" s="75">
        <f t="shared" si="0"/>
        <v>32.89473684210526</v>
      </c>
      <c r="G14" s="86">
        <f t="shared" si="1"/>
        <v>-310</v>
      </c>
      <c r="H14" s="14"/>
    </row>
    <row r="15" spans="1:8" ht="13.5" thickBot="1">
      <c r="A15" s="15" t="s">
        <v>13</v>
      </c>
      <c r="B15" s="13">
        <v>29467</v>
      </c>
      <c r="C15" s="13">
        <v>29681</v>
      </c>
      <c r="D15" s="13">
        <v>32323</v>
      </c>
      <c r="E15" s="77">
        <v>998</v>
      </c>
      <c r="F15" s="75">
        <f t="shared" si="0"/>
        <v>32.3877755511022</v>
      </c>
      <c r="G15" s="102">
        <f t="shared" si="1"/>
        <v>2642</v>
      </c>
      <c r="H15" s="14"/>
    </row>
    <row r="16" spans="1:8" ht="13.5" thickBot="1">
      <c r="A16" s="16" t="s">
        <v>14</v>
      </c>
      <c r="B16" s="12">
        <v>8173</v>
      </c>
      <c r="C16" s="12">
        <v>8524</v>
      </c>
      <c r="D16" s="12">
        <v>8848</v>
      </c>
      <c r="E16" s="76">
        <v>199</v>
      </c>
      <c r="F16" s="75">
        <f t="shared" si="0"/>
        <v>44.462311557788944</v>
      </c>
      <c r="G16" s="102">
        <f t="shared" si="1"/>
        <v>324</v>
      </c>
      <c r="H16" s="14"/>
    </row>
    <row r="17" spans="1:8" ht="13.5" thickBot="1">
      <c r="A17" s="15" t="s">
        <v>15</v>
      </c>
      <c r="B17" s="13">
        <v>18055</v>
      </c>
      <c r="C17" s="13">
        <v>19126</v>
      </c>
      <c r="D17" s="13">
        <v>18397</v>
      </c>
      <c r="E17" s="77">
        <v>649</v>
      </c>
      <c r="F17" s="75">
        <f t="shared" si="0"/>
        <v>28.34668721109399</v>
      </c>
      <c r="G17" s="86">
        <f t="shared" si="1"/>
        <v>-729</v>
      </c>
      <c r="H17" s="14"/>
    </row>
    <row r="18" spans="1:8" ht="13.5" thickBot="1">
      <c r="A18" s="16" t="s">
        <v>27</v>
      </c>
      <c r="B18" s="12">
        <v>146109</v>
      </c>
      <c r="C18" s="12">
        <v>165855</v>
      </c>
      <c r="D18" s="12">
        <v>184455</v>
      </c>
      <c r="E18" s="76">
        <v>8870</v>
      </c>
      <c r="F18" s="75">
        <f t="shared" si="0"/>
        <v>20.795377677564826</v>
      </c>
      <c r="G18" s="102">
        <f t="shared" si="1"/>
        <v>18600</v>
      </c>
      <c r="H18" s="14"/>
    </row>
    <row r="19" spans="1:8" ht="13.5" thickBot="1">
      <c r="A19" s="15" t="s">
        <v>16</v>
      </c>
      <c r="B19" s="13">
        <v>14186</v>
      </c>
      <c r="C19" s="13">
        <v>18613</v>
      </c>
      <c r="D19" s="13">
        <v>21130</v>
      </c>
      <c r="E19" s="77">
        <v>1226</v>
      </c>
      <c r="F19" s="75">
        <f t="shared" si="0"/>
        <v>17.234910277324634</v>
      </c>
      <c r="G19" s="102">
        <f t="shared" si="1"/>
        <v>2517</v>
      </c>
      <c r="H19" s="14"/>
    </row>
    <row r="20" spans="1:8" ht="13.5" thickBot="1">
      <c r="A20" s="16" t="s">
        <v>17</v>
      </c>
      <c r="B20" s="12">
        <v>9110</v>
      </c>
      <c r="C20" s="12">
        <v>9772</v>
      </c>
      <c r="D20" s="12">
        <v>9668</v>
      </c>
      <c r="E20" s="76">
        <v>316</v>
      </c>
      <c r="F20" s="75">
        <f t="shared" si="0"/>
        <v>30.59493670886076</v>
      </c>
      <c r="G20" s="86">
        <f t="shared" si="1"/>
        <v>-104</v>
      </c>
      <c r="H20" s="14"/>
    </row>
    <row r="21" spans="1:8" ht="13.5" thickBot="1">
      <c r="A21" s="15" t="s">
        <v>18</v>
      </c>
      <c r="B21" s="13">
        <v>11583</v>
      </c>
      <c r="C21" s="13">
        <v>10732</v>
      </c>
      <c r="D21" s="13">
        <v>13142</v>
      </c>
      <c r="E21" s="77">
        <v>169</v>
      </c>
      <c r="F21" s="103">
        <f t="shared" si="0"/>
        <v>77.76331360946746</v>
      </c>
      <c r="G21" s="102">
        <f t="shared" si="1"/>
        <v>2410</v>
      </c>
      <c r="H21" s="14"/>
    </row>
    <row r="22" spans="1:8" ht="13.5" thickBot="1">
      <c r="A22" s="16" t="s">
        <v>19</v>
      </c>
      <c r="B22" s="12">
        <v>6166</v>
      </c>
      <c r="C22" s="12">
        <v>6475</v>
      </c>
      <c r="D22" s="12">
        <v>6233</v>
      </c>
      <c r="E22" s="76">
        <v>637</v>
      </c>
      <c r="F22" s="75">
        <f t="shared" si="0"/>
        <v>9.784929356357928</v>
      </c>
      <c r="G22" s="86">
        <f t="shared" si="1"/>
        <v>-242</v>
      </c>
      <c r="H22" s="14"/>
    </row>
    <row r="23" spans="1:8" ht="13.5" thickBot="1">
      <c r="A23" s="15" t="s">
        <v>20</v>
      </c>
      <c r="B23" s="13">
        <v>27116</v>
      </c>
      <c r="C23" s="13">
        <v>29010</v>
      </c>
      <c r="D23" s="13">
        <v>28822</v>
      </c>
      <c r="E23" s="77">
        <v>531</v>
      </c>
      <c r="F23" s="103">
        <f t="shared" si="0"/>
        <v>54.27871939736347</v>
      </c>
      <c r="G23" s="86">
        <f t="shared" si="1"/>
        <v>-188</v>
      </c>
      <c r="H23" s="14"/>
    </row>
    <row r="24" spans="1:8" ht="13.5" thickBot="1">
      <c r="A24" s="16" t="s">
        <v>21</v>
      </c>
      <c r="B24" s="12">
        <v>32350</v>
      </c>
      <c r="C24" s="12">
        <v>33472</v>
      </c>
      <c r="D24" s="12">
        <v>36144</v>
      </c>
      <c r="E24" s="76">
        <v>984</v>
      </c>
      <c r="F24" s="75">
        <f t="shared" si="0"/>
        <v>36.73170731707317</v>
      </c>
      <c r="G24" s="102">
        <f t="shared" si="1"/>
        <v>2672</v>
      </c>
      <c r="H24" s="14"/>
    </row>
    <row r="25" spans="1:8" ht="13.5" thickBot="1">
      <c r="A25" s="15" t="s">
        <v>22</v>
      </c>
      <c r="B25" s="13">
        <v>7186</v>
      </c>
      <c r="C25" s="13">
        <v>6391</v>
      </c>
      <c r="D25" s="13">
        <v>6473</v>
      </c>
      <c r="E25" s="77">
        <v>248</v>
      </c>
      <c r="F25" s="75">
        <f t="shared" si="0"/>
        <v>26.100806451612904</v>
      </c>
      <c r="G25" s="102">
        <f t="shared" si="1"/>
        <v>82</v>
      </c>
      <c r="H25" s="14"/>
    </row>
    <row r="26" spans="1:8" ht="13.5" thickBot="1">
      <c r="A26" s="16" t="s">
        <v>23</v>
      </c>
      <c r="B26" s="12">
        <v>10295</v>
      </c>
      <c r="C26" s="12">
        <v>10751</v>
      </c>
      <c r="D26" s="12">
        <v>13426</v>
      </c>
      <c r="E26" s="76">
        <v>379</v>
      </c>
      <c r="F26" s="75">
        <f t="shared" si="0"/>
        <v>35.42480211081794</v>
      </c>
      <c r="G26" s="102">
        <f t="shared" si="1"/>
        <v>2675</v>
      </c>
      <c r="H26" s="14"/>
    </row>
    <row r="27" spans="1:8" ht="13.5" thickBot="1">
      <c r="A27" s="15" t="s">
        <v>24</v>
      </c>
      <c r="B27" s="13">
        <v>9568</v>
      </c>
      <c r="C27" s="13">
        <v>10751</v>
      </c>
      <c r="D27" s="13">
        <v>12685</v>
      </c>
      <c r="E27" s="77">
        <v>398</v>
      </c>
      <c r="F27" s="75">
        <f t="shared" si="0"/>
        <v>31.871859296482413</v>
      </c>
      <c r="G27" s="102">
        <f t="shared" si="1"/>
        <v>1934</v>
      </c>
      <c r="H27" s="14"/>
    </row>
    <row r="28" spans="1:8" ht="13.5" thickBot="1">
      <c r="A28" s="16" t="s">
        <v>25</v>
      </c>
      <c r="B28" s="12">
        <v>9906</v>
      </c>
      <c r="C28" s="12">
        <v>13348</v>
      </c>
      <c r="D28" s="12">
        <v>14500</v>
      </c>
      <c r="E28" s="76">
        <v>415</v>
      </c>
      <c r="F28" s="75">
        <f t="shared" si="0"/>
        <v>34.93975903614458</v>
      </c>
      <c r="G28" s="102">
        <f t="shared" si="1"/>
        <v>1152</v>
      </c>
      <c r="H28" s="14"/>
    </row>
    <row r="29" spans="1:8" ht="13.5" thickBot="1">
      <c r="A29" s="15" t="s">
        <v>26</v>
      </c>
      <c r="B29" s="13">
        <v>18963</v>
      </c>
      <c r="C29" s="13">
        <v>18828</v>
      </c>
      <c r="D29" s="13">
        <v>21635</v>
      </c>
      <c r="E29" s="77">
        <v>426</v>
      </c>
      <c r="F29" s="103">
        <f t="shared" si="0"/>
        <v>50.786384976525824</v>
      </c>
      <c r="G29" s="102">
        <f t="shared" si="1"/>
        <v>2807</v>
      </c>
      <c r="H29" s="14"/>
    </row>
    <row r="30" spans="1:8" ht="13.5" thickBot="1">
      <c r="A30" s="78" t="s">
        <v>31</v>
      </c>
      <c r="B30" s="79">
        <v>3054</v>
      </c>
      <c r="C30" s="79">
        <v>1770</v>
      </c>
      <c r="D30" s="79">
        <v>4773</v>
      </c>
      <c r="E30" s="80">
        <v>401</v>
      </c>
      <c r="F30" s="75">
        <f t="shared" si="0"/>
        <v>11.902743142144638</v>
      </c>
      <c r="G30" s="102">
        <f t="shared" si="1"/>
        <v>3003</v>
      </c>
      <c r="H30" s="14"/>
    </row>
    <row r="31" spans="1:8" ht="13.5" thickBot="1">
      <c r="A31" s="81" t="s">
        <v>32</v>
      </c>
      <c r="B31" s="82">
        <f>SUM(B3:B30)</f>
        <v>518740</v>
      </c>
      <c r="C31" s="83">
        <f>SUM(C3:C30)</f>
        <v>576892</v>
      </c>
      <c r="D31" s="83">
        <f>SUM(D3:D30)</f>
        <v>626097</v>
      </c>
      <c r="E31" s="106">
        <f>SUM(E3:E30)</f>
        <v>23867</v>
      </c>
      <c r="F31" s="75">
        <f t="shared" si="0"/>
        <v>26.232748145975616</v>
      </c>
      <c r="G31" s="102">
        <f t="shared" si="1"/>
        <v>49205</v>
      </c>
      <c r="H31" s="14"/>
    </row>
    <row r="32" spans="1:8" ht="12.75" customHeight="1">
      <c r="A32" s="22" t="s">
        <v>28</v>
      </c>
      <c r="B32" s="73">
        <v>4255</v>
      </c>
      <c r="C32" s="73">
        <v>4760</v>
      </c>
      <c r="D32" s="73">
        <v>5579</v>
      </c>
      <c r="E32" s="131" t="s">
        <v>44</v>
      </c>
      <c r="F32" s="132"/>
      <c r="G32" s="133"/>
      <c r="H32" s="14"/>
    </row>
    <row r="33" spans="1:7" ht="12.75" customHeight="1">
      <c r="A33" s="104" t="s">
        <v>43</v>
      </c>
      <c r="B33" s="105"/>
      <c r="C33" s="105"/>
      <c r="D33" s="105">
        <v>2972</v>
      </c>
      <c r="E33" s="134"/>
      <c r="F33" s="135"/>
      <c r="G33" s="136"/>
    </row>
    <row r="34" spans="1:7" ht="12.75" customHeight="1" thickBot="1">
      <c r="A34" s="17" t="s">
        <v>29</v>
      </c>
      <c r="B34" s="18">
        <v>5750</v>
      </c>
      <c r="C34" s="101">
        <v>5806</v>
      </c>
      <c r="D34" s="18">
        <v>6512</v>
      </c>
      <c r="E34" s="135"/>
      <c r="F34" s="135"/>
      <c r="G34" s="136"/>
    </row>
    <row r="35" spans="1:7" ht="12.75" customHeight="1">
      <c r="A35" s="90" t="s">
        <v>42</v>
      </c>
      <c r="B35" s="87">
        <v>4542.46</v>
      </c>
      <c r="C35" s="87">
        <v>4273</v>
      </c>
      <c r="D35" s="93">
        <f>D31/D36</f>
        <v>4440.404255319149</v>
      </c>
      <c r="E35" s="96"/>
      <c r="F35" s="97"/>
      <c r="G35" s="98"/>
    </row>
    <row r="36" spans="1:7" ht="12.75" customHeight="1">
      <c r="A36" s="91" t="s">
        <v>35</v>
      </c>
      <c r="B36" s="20">
        <v>127</v>
      </c>
      <c r="C36" s="88">
        <v>135</v>
      </c>
      <c r="D36" s="94">
        <v>141</v>
      </c>
      <c r="E36" s="100"/>
      <c r="F36" s="2"/>
      <c r="G36" s="84"/>
    </row>
    <row r="37" spans="1:7" ht="12.75" customHeight="1" thickBot="1">
      <c r="A37" s="91" t="s">
        <v>36</v>
      </c>
      <c r="B37" s="21">
        <v>512</v>
      </c>
      <c r="C37" s="89">
        <v>554</v>
      </c>
      <c r="D37" s="95">
        <v>578</v>
      </c>
      <c r="E37" s="99"/>
      <c r="F37" s="19"/>
      <c r="G37" s="85"/>
    </row>
  </sheetData>
  <sheetProtection/>
  <mergeCells count="2">
    <mergeCell ref="A1:G1"/>
    <mergeCell ref="E32:G34"/>
  </mergeCells>
  <printOptions/>
  <pageMargins left="0.7874015748031497" right="0.7874015748031497" top="0.3937007874015748" bottom="0.3937007874015748" header="0.11811023622047245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Asistent</cp:lastModifiedBy>
  <cp:lastPrinted>2015-01-20T08:36:12Z</cp:lastPrinted>
  <dcterms:created xsi:type="dcterms:W3CDTF">1997-01-24T11:07:25Z</dcterms:created>
  <dcterms:modified xsi:type="dcterms:W3CDTF">2015-01-20T08:58:26Z</dcterms:modified>
  <cp:category/>
  <cp:version/>
  <cp:contentType/>
  <cp:contentStatus/>
</cp:coreProperties>
</file>